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bakertilly-my.sharepoint.com/personal/svanheesch_civicsystems_com/Documents/Documents/2022 Symposium/Bank Reconciliation/"/>
    </mc:Choice>
  </mc:AlternateContent>
  <xr:revisionPtr revIDLastSave="0" documentId="8_{F5FB3CB7-4AB2-44AC-B519-C180FAAEDE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Untitled" sheetId="1" r:id="rId1"/>
  </sheets>
  <definedNames>
    <definedName name="_xlnm.Print_Area" localSheetId="0">Untitled!$A$1:$I$66</definedName>
    <definedName name="_xlnm.Print_Titles" localSheetId="0">Untitled!$1:$11</definedName>
    <definedName name="Untitled">Untitled!$A$1:$A$63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 l="1"/>
  <c r="G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Stacy VanHeesch</author>
    <author>tc={D8AE539F-CB6E-4BD1-99B6-6A82F0C29E91}</author>
  </authors>
  <commentList>
    <comment ref="K30" authorId="0" shapeId="0" xr:uid="{2FDE412F-5B99-4331-90C4-69BC84AFC0FC}">
      <text>
        <r>
          <rPr>
            <b/>
            <sz val="9"/>
            <color indexed="81"/>
            <rFont val="Tahoma"/>
            <charset val="1"/>
          </rPr>
          <t>Stacy VanHeesch:</t>
        </r>
        <r>
          <rPr>
            <sz val="9"/>
            <color indexed="81"/>
            <rFont val="Tahoma"/>
            <charset val="1"/>
          </rPr>
          <t xml:space="preserve">
dr 01-10750  Cash Clearing - Utilities
cr 01-10200  Cash - Checking 1st State Bank</t>
        </r>
      </text>
    </comment>
    <comment ref="K36" authorId="0" shapeId="0" xr:uid="{C9A703EB-74B2-45C2-AF1E-7E2CD7E4E5CD}">
      <text>
        <r>
          <rPr>
            <b/>
            <sz val="9"/>
            <color indexed="81"/>
            <rFont val="Tahoma"/>
            <charset val="1"/>
          </rPr>
          <t>Stacy VanHeesch:</t>
        </r>
        <r>
          <rPr>
            <sz val="9"/>
            <color indexed="81"/>
            <rFont val="Tahoma"/>
            <charset val="1"/>
          </rPr>
          <t xml:space="preserve">
dr 01-10200  Cash - Checking 1st State Bank
cr 10-36-100  Interest Earnings</t>
        </r>
      </text>
    </comment>
    <comment ref="I39" authorId="1" shapeId="0" xr:uid="{D8AE539F-CB6E-4BD1-99B6-6A82F0C29E91}">
      <text>
        <t>[Threaded comment]
Your version of Excel allows you to read this threaded comment; however, any edits to it will get removed if the file is opened in a newer version of Excel. Learn more: https://go.microsoft.com/fwlink/?linkid=870924
Comment:
    CDA not updated to GL</t>
      </text>
    </comment>
    <comment ref="K61" authorId="0" shapeId="0" xr:uid="{BA9F4FA1-2565-4B9A-9886-9B36728CB2AA}">
      <text>
        <r>
          <rPr>
            <b/>
            <sz val="9"/>
            <color indexed="81"/>
            <rFont val="Tahoma"/>
            <charset val="1"/>
          </rPr>
          <t>Stacy VanHeesch:</t>
        </r>
        <r>
          <rPr>
            <sz val="9"/>
            <color indexed="81"/>
            <rFont val="Tahoma"/>
            <charset val="1"/>
          </rPr>
          <t xml:space="preserve">
dr 10-44-540  Admin Bank Charges
cr 01-10200  Cash - Checking 1st State Bank</t>
        </r>
      </text>
    </comment>
  </commentList>
</comments>
</file>

<file path=xl/sharedStrings.xml><?xml version="1.0" encoding="utf-8"?>
<sst xmlns="http://schemas.openxmlformats.org/spreadsheetml/2006/main" count="57" uniqueCount="41">
  <si>
    <t xml:space="preserve">         Main Street</t>
  </si>
  <si>
    <t xml:space="preserve">         Your City, WI 55555</t>
  </si>
  <si>
    <t xml:space="preserve">         Your City                                                         </t>
  </si>
  <si>
    <t>-</t>
  </si>
  <si>
    <t>+</t>
  </si>
  <si>
    <t xml:space="preserve">                 14 Deposits/Other Credits</t>
  </si>
  <si>
    <t xml:space="preserve">                 35 Checks/Other Debits</t>
  </si>
  <si>
    <t>* 13574</t>
  </si>
  <si>
    <t>* 13622</t>
  </si>
  <si>
    <t>* 13627</t>
  </si>
  <si>
    <t>* 13629</t>
  </si>
  <si>
    <t>* 13633</t>
  </si>
  <si>
    <t>* 13635</t>
  </si>
  <si>
    <t>* 13666</t>
  </si>
  <si>
    <t>* 13685</t>
  </si>
  <si>
    <t>1st STATE BANK</t>
  </si>
  <si>
    <t>Deposit</t>
  </si>
  <si>
    <t>ACH Deposit</t>
  </si>
  <si>
    <t>XXXXXX3201</t>
  </si>
  <si>
    <t xml:space="preserve">        GOVPAYNET     EDI/EFT PMT</t>
  </si>
  <si>
    <t xml:space="preserve"> Checking Account</t>
  </si>
  <si>
    <t>Returned Check - Doe, J.</t>
  </si>
  <si>
    <t>CRJE</t>
  </si>
  <si>
    <t>CD</t>
  </si>
  <si>
    <t>Interest 04/01 through 04/30</t>
  </si>
  <si>
    <t>Total Overdraft Fees</t>
  </si>
  <si>
    <t>Total Returned Item Fees</t>
  </si>
  <si>
    <t>Total For</t>
  </si>
  <si>
    <t>This Period</t>
  </si>
  <si>
    <t>Year-to-Date</t>
  </si>
  <si>
    <t>|</t>
  </si>
  <si>
    <t xml:space="preserve">Total </t>
  </si>
  <si>
    <t xml:space="preserve">  ****************************************************************************************</t>
  </si>
  <si>
    <t xml:space="preserve">  -------------------------- Checks listed in numerical order;   (*) indicates gap in sequence --------------------------</t>
  </si>
  <si>
    <t xml:space="preserve">  ------------------------------------------------- Deposits/Other Credits  -------------------------------------------------</t>
  </si>
  <si>
    <t xml:space="preserve">  ---------------------------------------------------------- Other Debits  ----------------------------------------------------------</t>
  </si>
  <si>
    <t xml:space="preserve">        STATE OF YOUR STATE PS ACH</t>
  </si>
  <si>
    <t xml:space="preserve">  04/01/2022 Beginning Balance     </t>
  </si>
  <si>
    <t xml:space="preserve">  04/30/2022 Ending Balance  30 Days in Statement Period      </t>
  </si>
  <si>
    <t xml:space="preserve"> 04/02/2022 ACH Payment        FEDERAL TAX DEPOSIT</t>
  </si>
  <si>
    <t xml:space="preserve"> 04/15/2022 Returned Check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</si>
</sst>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mm/dd/yyyy"/>
    <numFmt numFmtId="166" formatCode="[$-409]mmmm\ d\,\ yyyy;@"/>
  </numFmts>
  <fonts count="8" x14ac:knownFonts="1">
    <font>
      <sz val="11"/>
      <name val="Calibri"/>
    </font>
    <font>
      <sz val="10"/>
      <color indexed="0"/>
      <name val="Tahoma"/>
    </font>
    <font>
      <sz val="11"/>
      <name val="Calibri"/>
      <family val="2"/>
    </font>
    <font>
      <sz val="11"/>
      <name val="Calibri"/>
    </font>
    <font>
      <sz val="10"/>
      <color indexed="0"/>
      <name val="Tahoma"/>
      <family val="2"/>
    </font>
    <font>
      <sz val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14" fontId="0" fillId="0" borderId="0" xfId="0" applyNumberFormat="1"/>
    <xf numFmtId="2" fontId="0" fillId="0" borderId="0" xfId="0" applyNumberFormat="1"/>
    <xf numFmtId="14" fontId="2" fillId="0" borderId="0" xfId="0" applyNumberFormat="1" applyFont="1"/>
    <xf numFmtId="0" fontId="2" fillId="0" borderId="0" xfId="0" applyFont="1"/>
    <xf numFmtId="15" fontId="1" fillId="0" borderId="0" xfId="0" applyNumberFormat="1" applyFont="1" applyAlignment="1">
      <alignment horizontal="left" vertical="top"/>
    </xf>
    <xf numFmtId="0" fontId="1" fillId="0" borderId="0" xfId="0" quotePrefix="1" applyFont="1" applyAlignment="1">
      <alignment horizontal="left" vertical="top"/>
    </xf>
    <xf numFmtId="0" fontId="1" fillId="0" borderId="0" xfId="0" quotePrefix="1" applyFont="1" applyAlignment="1">
      <alignment horizontal="center" vertical="top"/>
    </xf>
    <xf numFmtId="43" fontId="0" fillId="0" borderId="0" xfId="1" applyFont="1"/>
    <xf numFmtId="4" fontId="1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quotePrefix="1" applyFont="1" applyAlignment="1">
      <alignment horizontal="right" vertical="top"/>
    </xf>
    <xf numFmtId="4" fontId="4" fillId="0" borderId="0" xfId="0" quotePrefix="1" applyNumberFormat="1" applyFont="1" applyAlignment="1">
      <alignment horizontal="right" vertical="top"/>
    </xf>
    <xf numFmtId="164" fontId="4" fillId="0" borderId="0" xfId="0" quotePrefix="1" applyNumberFormat="1" applyFont="1" applyAlignment="1">
      <alignment horizontal="right" vertical="top"/>
    </xf>
    <xf numFmtId="165" fontId="1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5" fontId="4" fillId="0" borderId="0" xfId="0" quotePrefix="1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64" fontId="2" fillId="0" borderId="0" xfId="0" applyNumberFormat="1" applyFont="1"/>
    <xf numFmtId="0" fontId="0" fillId="0" borderId="0" xfId="0" applyAlignment="1">
      <alignment horizontal="right"/>
    </xf>
    <xf numFmtId="43" fontId="0" fillId="0" borderId="0" xfId="0" applyNumberFormat="1"/>
    <xf numFmtId="0" fontId="4" fillId="0" borderId="0" xfId="0" applyFont="1" applyAlignment="1">
      <alignment horizontal="center" vertical="top"/>
    </xf>
    <xf numFmtId="166" fontId="1" fillId="0" borderId="0" xfId="0" applyNumberFormat="1" applyFont="1" applyAlignment="1">
      <alignment horizontal="left" vertical="top"/>
    </xf>
    <xf numFmtId="14" fontId="1" fillId="0" borderId="0" xfId="0" quotePrefix="1" applyNumberFormat="1" applyFont="1" applyAlignment="1">
      <alignment horizontal="left" vertical="top"/>
    </xf>
    <xf numFmtId="4" fontId="0" fillId="0" borderId="0" xfId="1" applyNumberFormat="1" applyFont="1" applyAlignment="1">
      <alignment horizontal="right"/>
    </xf>
    <xf numFmtId="4" fontId="0" fillId="0" borderId="0" xfId="0" applyNumberFormat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/>
    </xf>
    <xf numFmtId="44" fontId="1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6" fontId="1" fillId="0" borderId="0" xfId="0" applyNumberFormat="1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anHeesch, Stacy" id="{AACCEC9A-C9C1-4C50-8E4E-DD089BC9D038}" userId="S::svanheesch@CivicSystems.com::8aafa9b2-2be8-4385-b43d-141954039785" providerId="AD"/>
</personList>
</file>

<file path=xl/theme/theme1.xml><?xml version="1.0" encoding="utf-8"?>
<a:theme xmlns:a="http://schemas.openxmlformats.org/drawingml/2006/main" name="Default">
  <a:themeElements>
    <a:clrScheme name="Defaul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fault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Defaul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51000"/>
                <a:satMod val="130000"/>
              </a:schemeClr>
            </a:gs>
            <a:gs pos="80000">
              <a:schemeClr val="phClr">
                <a:tint val="93000"/>
                <a:satMod val="130000"/>
              </a:schemeClr>
            </a:gs>
            <a:gs pos="100000">
              <a:schemeClr val="phClr">
                <a:tint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9" dT="2022-09-05T23:53:17.23" personId="{AACCEC9A-C9C1-4C50-8E4E-DD089BC9D038}" id="{D8AE539F-CB6E-4BD1-99B6-6A82F0C29E91}">
    <text>CDA not updated to GL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28" workbookViewId="0">
      <selection activeCell="K49" sqref="K49"/>
    </sheetView>
  </sheetViews>
  <sheetFormatPr defaultColWidth="8.7109375" defaultRowHeight="15" x14ac:dyDescent="0.25"/>
  <cols>
    <col min="1" max="1" width="11.5703125" style="1" customWidth="1"/>
    <col min="2" max="2" width="7.85546875" style="1" customWidth="1"/>
    <col min="3" max="3" width="12.7109375" style="1" customWidth="1"/>
    <col min="4" max="5" width="8.5703125" style="1" customWidth="1"/>
    <col min="6" max="6" width="3.7109375" style="1" customWidth="1"/>
    <col min="7" max="7" width="11.5703125" style="4" customWidth="1"/>
    <col min="8" max="8" width="7.85546875" customWidth="1"/>
    <col min="9" max="9" width="12.7109375" customWidth="1"/>
    <col min="10" max="10" width="9.7109375" style="3" bestFit="1" customWidth="1"/>
    <col min="12" max="12" width="9.5703125" bestFit="1" customWidth="1"/>
  </cols>
  <sheetData>
    <row r="1" spans="1:9" ht="15.4" customHeight="1" x14ac:dyDescent="0.25">
      <c r="A1" s="33" t="s">
        <v>18</v>
      </c>
      <c r="B1" s="33"/>
      <c r="C1" s="33"/>
      <c r="D1" s="33"/>
      <c r="E1" s="33"/>
      <c r="F1" s="33"/>
      <c r="G1" s="33"/>
      <c r="H1" s="33"/>
      <c r="I1" s="33"/>
    </row>
    <row r="2" spans="1:9" ht="15.4" customHeight="1" x14ac:dyDescent="0.25">
      <c r="A2" s="2"/>
      <c r="B2" s="2"/>
      <c r="C2" s="2"/>
      <c r="D2" s="2"/>
      <c r="E2" s="2"/>
      <c r="F2" s="2"/>
      <c r="I2" s="21"/>
    </row>
    <row r="3" spans="1:9" ht="15.4" customHeight="1" x14ac:dyDescent="0.25">
      <c r="A3" s="34">
        <v>44681</v>
      </c>
      <c r="B3" s="34"/>
      <c r="C3" s="34"/>
      <c r="D3" s="34"/>
      <c r="E3" s="24"/>
      <c r="F3" s="7"/>
    </row>
    <row r="4" spans="1:9" ht="15.4" customHeight="1" x14ac:dyDescent="0.25">
      <c r="A4" s="2"/>
      <c r="B4" s="2"/>
      <c r="C4" s="2"/>
      <c r="D4" s="2"/>
      <c r="E4" s="2"/>
      <c r="F4" s="2"/>
    </row>
    <row r="5" spans="1:9" ht="15.4" customHeight="1" x14ac:dyDescent="0.25">
      <c r="A5" s="2" t="s">
        <v>2</v>
      </c>
      <c r="B5" s="2"/>
      <c r="C5" s="2"/>
      <c r="D5" s="2"/>
      <c r="E5" s="2"/>
      <c r="F5" s="2"/>
    </row>
    <row r="6" spans="1:9" ht="15.4" customHeight="1" x14ac:dyDescent="0.25">
      <c r="A6" s="2" t="s">
        <v>0</v>
      </c>
      <c r="B6" s="2"/>
      <c r="C6" s="2"/>
      <c r="D6" s="2"/>
      <c r="E6" s="2"/>
      <c r="F6" s="2"/>
    </row>
    <row r="7" spans="1:9" ht="15.4" customHeight="1" x14ac:dyDescent="0.25">
      <c r="A7" s="2" t="s">
        <v>1</v>
      </c>
      <c r="B7" s="2"/>
      <c r="C7" s="2"/>
      <c r="D7" s="2"/>
      <c r="E7" s="2"/>
      <c r="F7" s="2"/>
    </row>
    <row r="8" spans="1:9" ht="15.4" customHeight="1" x14ac:dyDescent="0.25">
      <c r="A8" s="2"/>
      <c r="B8" s="2"/>
      <c r="C8" s="2"/>
      <c r="D8" s="2"/>
      <c r="E8" s="2"/>
      <c r="F8" s="2"/>
    </row>
    <row r="9" spans="1:9" ht="15.4" customHeight="1" x14ac:dyDescent="0.25">
      <c r="A9" s="31" t="s">
        <v>20</v>
      </c>
      <c r="B9" s="31"/>
      <c r="C9" s="31"/>
      <c r="D9" s="31"/>
      <c r="E9" s="31"/>
      <c r="F9" s="31"/>
      <c r="G9" s="31"/>
      <c r="H9" s="31"/>
      <c r="I9" s="31"/>
    </row>
    <row r="10" spans="1:9" ht="15.4" customHeight="1" x14ac:dyDescent="0.25">
      <c r="A10" s="2"/>
      <c r="B10" s="2"/>
      <c r="C10" s="2"/>
      <c r="D10" s="2"/>
      <c r="E10" s="2"/>
      <c r="F10" s="2"/>
    </row>
    <row r="11" spans="1:9" ht="15.4" customHeight="1" x14ac:dyDescent="0.25">
      <c r="A11" s="33" t="s">
        <v>32</v>
      </c>
      <c r="B11" s="33"/>
      <c r="C11" s="33"/>
      <c r="D11" s="33"/>
      <c r="E11" s="33"/>
      <c r="F11" s="33"/>
      <c r="G11" s="33"/>
      <c r="H11" s="33"/>
      <c r="I11" s="33"/>
    </row>
    <row r="12" spans="1:9" ht="15.4" customHeight="1" x14ac:dyDescent="0.25">
      <c r="A12" s="12" t="s">
        <v>15</v>
      </c>
      <c r="B12" s="2"/>
      <c r="C12" s="2"/>
      <c r="D12" s="2"/>
      <c r="E12" s="2"/>
      <c r="F12" s="2"/>
    </row>
    <row r="13" spans="1:9" ht="15.4" customHeight="1" x14ac:dyDescent="0.25">
      <c r="A13" s="2" t="s">
        <v>37</v>
      </c>
      <c r="B13" s="2"/>
      <c r="C13" s="2"/>
      <c r="D13" s="2"/>
      <c r="E13" s="2"/>
      <c r="F13" s="2"/>
      <c r="G13" s="10">
        <v>162450.49</v>
      </c>
    </row>
    <row r="14" spans="1:9" ht="15.4" customHeight="1" x14ac:dyDescent="0.25">
      <c r="A14" s="2" t="s">
        <v>5</v>
      </c>
      <c r="B14" s="2"/>
      <c r="C14" s="2"/>
      <c r="D14" s="2"/>
      <c r="E14" s="2"/>
      <c r="F14" s="9" t="s">
        <v>4</v>
      </c>
      <c r="G14" s="10">
        <f>SUM(G19:G35)+5.05</f>
        <v>51459.900000000009</v>
      </c>
    </row>
    <row r="15" spans="1:9" ht="15.4" customHeight="1" x14ac:dyDescent="0.25">
      <c r="A15" s="12" t="s">
        <v>6</v>
      </c>
      <c r="B15" s="12"/>
      <c r="C15" s="12"/>
      <c r="D15" s="2"/>
      <c r="E15" s="2"/>
      <c r="F15" s="9" t="s">
        <v>3</v>
      </c>
      <c r="G15" s="10">
        <f>112859.38+5</f>
        <v>112864.38</v>
      </c>
    </row>
    <row r="16" spans="1:9" ht="15.4" customHeight="1" x14ac:dyDescent="0.25">
      <c r="A16" s="12" t="s">
        <v>38</v>
      </c>
      <c r="B16" s="2"/>
      <c r="C16" s="2"/>
      <c r="D16" s="19"/>
      <c r="E16" s="19"/>
      <c r="F16" s="2"/>
      <c r="G16" s="10">
        <f>G13+G14-G15</f>
        <v>101046.01000000001</v>
      </c>
    </row>
    <row r="17" spans="1:12" ht="15.4" customHeight="1" x14ac:dyDescent="0.25">
      <c r="A17" s="2"/>
      <c r="B17" s="2"/>
      <c r="C17" s="2"/>
      <c r="D17" s="2"/>
      <c r="E17" s="2"/>
      <c r="F17" s="2"/>
    </row>
    <row r="18" spans="1:12" ht="15.4" customHeight="1" x14ac:dyDescent="0.25">
      <c r="A18" s="33" t="s">
        <v>34</v>
      </c>
      <c r="B18" s="33"/>
      <c r="C18" s="33"/>
      <c r="D18" s="33"/>
      <c r="E18" s="33"/>
      <c r="F18" s="33"/>
      <c r="G18" s="33"/>
      <c r="H18" s="33"/>
      <c r="I18" s="33"/>
    </row>
    <row r="19" spans="1:12" ht="15.4" customHeight="1" x14ac:dyDescent="0.25">
      <c r="A19" s="16">
        <v>44652</v>
      </c>
      <c r="B19" s="12" t="s">
        <v>16</v>
      </c>
      <c r="C19" s="2"/>
      <c r="F19" s="2"/>
      <c r="G19" s="11">
        <v>1070.98</v>
      </c>
    </row>
    <row r="20" spans="1:12" ht="15.4" customHeight="1" x14ac:dyDescent="0.25">
      <c r="A20" s="16">
        <v>44652</v>
      </c>
      <c r="B20" s="12" t="s">
        <v>16</v>
      </c>
      <c r="C20" s="2"/>
      <c r="F20" s="2"/>
      <c r="G20" s="11">
        <v>1008.07</v>
      </c>
    </row>
    <row r="21" spans="1:12" ht="15.4" customHeight="1" x14ac:dyDescent="0.25">
      <c r="A21" s="16">
        <v>44652</v>
      </c>
      <c r="B21" s="12" t="s">
        <v>16</v>
      </c>
      <c r="C21" s="2"/>
      <c r="F21" s="2"/>
      <c r="G21" s="11">
        <v>782.38</v>
      </c>
    </row>
    <row r="22" spans="1:12" ht="15.4" customHeight="1" x14ac:dyDescent="0.25">
      <c r="A22" s="16">
        <v>44652</v>
      </c>
      <c r="B22" s="12" t="s">
        <v>16</v>
      </c>
      <c r="C22" s="2"/>
      <c r="F22" s="2"/>
      <c r="G22" s="11">
        <v>6537.77</v>
      </c>
    </row>
    <row r="23" spans="1:12" ht="15.4" customHeight="1" x14ac:dyDescent="0.25">
      <c r="A23" s="16">
        <v>44652</v>
      </c>
      <c r="B23" s="12" t="s">
        <v>16</v>
      </c>
      <c r="C23" s="2"/>
      <c r="F23" s="2"/>
      <c r="G23" s="11">
        <v>10693.85</v>
      </c>
      <c r="L23" s="22"/>
    </row>
    <row r="24" spans="1:12" ht="15.4" customHeight="1" x14ac:dyDescent="0.25">
      <c r="A24" s="16">
        <v>44652</v>
      </c>
      <c r="B24" s="12" t="s">
        <v>17</v>
      </c>
      <c r="C24" s="2"/>
      <c r="F24" s="2"/>
      <c r="G24" s="11">
        <v>874.99</v>
      </c>
    </row>
    <row r="25" spans="1:12" ht="15.4" customHeight="1" x14ac:dyDescent="0.25">
      <c r="A25" s="18" t="s">
        <v>19</v>
      </c>
      <c r="B25" s="2"/>
      <c r="C25" s="12"/>
      <c r="F25" s="2"/>
      <c r="G25" s="11"/>
    </row>
    <row r="26" spans="1:12" ht="15.4" customHeight="1" x14ac:dyDescent="0.25">
      <c r="A26" s="16">
        <v>44653</v>
      </c>
      <c r="B26" s="12" t="s">
        <v>17</v>
      </c>
      <c r="C26" s="2"/>
      <c r="F26" s="2"/>
      <c r="G26" s="11">
        <v>1110</v>
      </c>
      <c r="J26" s="5"/>
    </row>
    <row r="27" spans="1:12" ht="15.4" customHeight="1" x14ac:dyDescent="0.25">
      <c r="A27" s="18" t="s">
        <v>36</v>
      </c>
      <c r="B27" s="2"/>
      <c r="C27" s="2"/>
      <c r="F27" s="2"/>
      <c r="G27" s="11"/>
    </row>
    <row r="28" spans="1:12" ht="15.4" customHeight="1" x14ac:dyDescent="0.25">
      <c r="A28" s="16">
        <v>44665</v>
      </c>
      <c r="B28" s="12" t="s">
        <v>16</v>
      </c>
      <c r="C28" s="2"/>
      <c r="F28" s="2"/>
      <c r="G28" s="11">
        <v>475</v>
      </c>
    </row>
    <row r="29" spans="1:12" ht="15.4" customHeight="1" x14ac:dyDescent="0.25">
      <c r="A29" s="16">
        <v>44666</v>
      </c>
      <c r="B29" s="12" t="s">
        <v>16</v>
      </c>
      <c r="C29" s="2"/>
      <c r="F29" s="2"/>
      <c r="G29" s="11">
        <v>2637.28</v>
      </c>
    </row>
    <row r="30" spans="1:12" ht="15.4" customHeight="1" x14ac:dyDescent="0.25">
      <c r="A30" s="16">
        <v>44666</v>
      </c>
      <c r="B30" s="12" t="s">
        <v>21</v>
      </c>
      <c r="C30" s="2"/>
      <c r="F30" s="2"/>
      <c r="G30" s="11">
        <v>-50</v>
      </c>
      <c r="K30" t="s">
        <v>22</v>
      </c>
    </row>
    <row r="31" spans="1:12" ht="15.4" customHeight="1" x14ac:dyDescent="0.25">
      <c r="A31" s="17">
        <v>44667</v>
      </c>
      <c r="B31" s="12" t="s">
        <v>16</v>
      </c>
      <c r="C31" s="2"/>
      <c r="F31" s="2"/>
      <c r="G31" s="11">
        <v>5846.58</v>
      </c>
    </row>
    <row r="32" spans="1:12" ht="15.4" customHeight="1" x14ac:dyDescent="0.25">
      <c r="A32" s="16">
        <v>44670</v>
      </c>
      <c r="B32" s="12" t="s">
        <v>16</v>
      </c>
      <c r="C32" s="2"/>
      <c r="F32" s="2"/>
      <c r="G32" s="11">
        <v>10658.36</v>
      </c>
    </row>
    <row r="33" spans="1:11" ht="15.4" customHeight="1" x14ac:dyDescent="0.25">
      <c r="A33" s="16">
        <v>44675</v>
      </c>
      <c r="B33" s="12" t="s">
        <v>16</v>
      </c>
      <c r="C33" s="2"/>
      <c r="F33" s="2"/>
      <c r="G33" s="11">
        <v>8477.2199999999993</v>
      </c>
    </row>
    <row r="34" spans="1:11" ht="15.4" customHeight="1" x14ac:dyDescent="0.25">
      <c r="A34" s="16">
        <v>44677</v>
      </c>
      <c r="B34" s="12" t="s">
        <v>16</v>
      </c>
      <c r="C34" s="2"/>
      <c r="F34" s="2"/>
      <c r="G34" s="11">
        <v>745.22</v>
      </c>
    </row>
    <row r="35" spans="1:11" ht="15.4" customHeight="1" x14ac:dyDescent="0.25">
      <c r="A35" s="16">
        <v>44678</v>
      </c>
      <c r="B35" s="12" t="s">
        <v>16</v>
      </c>
      <c r="C35" s="2"/>
      <c r="F35" s="2"/>
      <c r="G35" s="11">
        <v>587.15</v>
      </c>
    </row>
    <row r="36" spans="1:11" ht="15.4" customHeight="1" x14ac:dyDescent="0.25">
      <c r="A36" s="16">
        <v>44681</v>
      </c>
      <c r="B36" s="12" t="s">
        <v>24</v>
      </c>
      <c r="C36" s="2"/>
      <c r="F36" s="2"/>
      <c r="G36" s="11">
        <f>G16*0.00005</f>
        <v>5.0523005000000003</v>
      </c>
      <c r="K36" t="s">
        <v>22</v>
      </c>
    </row>
    <row r="37" spans="1:11" ht="15.4" customHeight="1" x14ac:dyDescent="0.25">
      <c r="A37" s="2"/>
      <c r="B37" s="2"/>
      <c r="C37" s="2"/>
      <c r="D37" s="2"/>
      <c r="E37" s="2"/>
      <c r="F37" s="2"/>
    </row>
    <row r="38" spans="1:11" ht="15.4" customHeight="1" x14ac:dyDescent="0.25">
      <c r="A38" s="33" t="s">
        <v>33</v>
      </c>
      <c r="B38" s="33"/>
      <c r="C38" s="33"/>
      <c r="D38" s="33"/>
      <c r="E38" s="33"/>
      <c r="F38" s="33"/>
      <c r="G38" s="33"/>
      <c r="H38" s="33"/>
      <c r="I38" s="33"/>
    </row>
    <row r="39" spans="1:11" ht="15.4" customHeight="1" x14ac:dyDescent="0.25">
      <c r="A39" s="13">
        <v>13568</v>
      </c>
      <c r="B39" s="15">
        <v>44291</v>
      </c>
      <c r="C39" s="14">
        <v>4041.13</v>
      </c>
      <c r="D39" s="2"/>
      <c r="E39" s="2"/>
      <c r="F39" s="2"/>
      <c r="G39" s="13">
        <v>13638</v>
      </c>
      <c r="H39" s="15">
        <v>44305</v>
      </c>
      <c r="I39" s="14">
        <v>500</v>
      </c>
    </row>
    <row r="40" spans="1:11" ht="15.4" customHeight="1" x14ac:dyDescent="0.25">
      <c r="A40" s="13" t="s">
        <v>7</v>
      </c>
      <c r="B40" s="15">
        <v>44291</v>
      </c>
      <c r="C40" s="14">
        <v>1236.54</v>
      </c>
      <c r="D40" s="2"/>
      <c r="E40" s="2"/>
      <c r="F40" s="2"/>
      <c r="G40" s="13" t="s">
        <v>13</v>
      </c>
      <c r="H40" s="15">
        <v>44298</v>
      </c>
      <c r="I40" s="14">
        <v>851.64</v>
      </c>
    </row>
    <row r="41" spans="1:11" ht="15.4" customHeight="1" x14ac:dyDescent="0.25">
      <c r="A41" s="13" t="s">
        <v>8</v>
      </c>
      <c r="B41" s="15">
        <v>44291</v>
      </c>
      <c r="C41" s="14">
        <v>1536.86</v>
      </c>
      <c r="D41" s="2"/>
      <c r="E41" s="2"/>
      <c r="F41" s="2"/>
      <c r="G41" s="13">
        <v>13667</v>
      </c>
      <c r="H41" s="15">
        <v>44298</v>
      </c>
      <c r="I41" s="14">
        <v>658.82</v>
      </c>
    </row>
    <row r="42" spans="1:11" ht="15.4" customHeight="1" x14ac:dyDescent="0.25">
      <c r="A42" s="13" t="s">
        <v>9</v>
      </c>
      <c r="B42" s="15">
        <v>44288</v>
      </c>
      <c r="C42" s="14">
        <v>690.98</v>
      </c>
      <c r="G42" s="13">
        <v>13668</v>
      </c>
      <c r="H42" s="15">
        <v>44298</v>
      </c>
      <c r="I42" s="14">
        <v>732.28</v>
      </c>
    </row>
    <row r="43" spans="1:11" ht="15.4" customHeight="1" x14ac:dyDescent="0.25">
      <c r="A43" s="13" t="s">
        <v>10</v>
      </c>
      <c r="B43" s="15">
        <v>44302</v>
      </c>
      <c r="C43" s="14">
        <v>450</v>
      </c>
      <c r="D43" s="2"/>
      <c r="E43" s="2"/>
      <c r="F43" s="2"/>
      <c r="G43" s="13">
        <v>13669</v>
      </c>
      <c r="H43" s="15">
        <v>44301</v>
      </c>
      <c r="I43" s="14">
        <v>1121.5899999999999</v>
      </c>
    </row>
    <row r="44" spans="1:11" ht="15.4" customHeight="1" x14ac:dyDescent="0.25">
      <c r="A44" s="13" t="s">
        <v>11</v>
      </c>
      <c r="B44" s="15">
        <v>44288</v>
      </c>
      <c r="C44" s="14">
        <v>5</v>
      </c>
      <c r="D44" s="2"/>
      <c r="E44" s="2"/>
      <c r="F44" s="2"/>
      <c r="G44" s="13">
        <v>13670</v>
      </c>
      <c r="H44" s="15">
        <v>44299</v>
      </c>
      <c r="I44" s="14">
        <v>937.57</v>
      </c>
    </row>
    <row r="45" spans="1:11" ht="15.4" customHeight="1" x14ac:dyDescent="0.25">
      <c r="A45" s="13" t="s">
        <v>12</v>
      </c>
      <c r="B45" s="15">
        <v>44305</v>
      </c>
      <c r="C45" s="14">
        <v>1</v>
      </c>
      <c r="D45" s="2"/>
      <c r="E45" s="2"/>
      <c r="F45" s="2"/>
      <c r="G45" s="13">
        <v>13671</v>
      </c>
      <c r="H45" s="15">
        <v>44298</v>
      </c>
      <c r="I45" s="14">
        <v>2314.37</v>
      </c>
      <c r="J45" s="5"/>
    </row>
    <row r="46" spans="1:11" ht="15.4" customHeight="1" x14ac:dyDescent="0.25">
      <c r="A46" s="13">
        <v>13636</v>
      </c>
      <c r="B46" s="15">
        <v>44301</v>
      </c>
      <c r="C46" s="14">
        <v>270</v>
      </c>
      <c r="D46" s="2"/>
      <c r="E46" s="2"/>
      <c r="F46" s="2"/>
      <c r="G46" s="13">
        <v>13672</v>
      </c>
      <c r="H46" s="15">
        <v>44298</v>
      </c>
      <c r="I46" s="14">
        <v>969.34</v>
      </c>
    </row>
    <row r="47" spans="1:11" ht="15.4" customHeight="1" x14ac:dyDescent="0.25">
      <c r="A47" s="13">
        <v>13637</v>
      </c>
      <c r="B47" s="15">
        <v>44294</v>
      </c>
      <c r="C47" s="14">
        <v>81000</v>
      </c>
      <c r="D47" s="2"/>
      <c r="E47" s="2"/>
      <c r="F47" s="2"/>
      <c r="G47">
        <v>13673</v>
      </c>
      <c r="H47" s="20">
        <v>44299</v>
      </c>
      <c r="I47">
        <v>943.44</v>
      </c>
    </row>
    <row r="48" spans="1:11" ht="15.4" customHeight="1" x14ac:dyDescent="0.25">
      <c r="D48" s="2"/>
      <c r="E48" s="2"/>
      <c r="F48" s="2"/>
    </row>
    <row r="49" spans="1:11" ht="15.4" customHeight="1" x14ac:dyDescent="0.25">
      <c r="A49">
        <v>13674</v>
      </c>
      <c r="B49" s="20">
        <v>44298</v>
      </c>
      <c r="C49">
        <v>657.41</v>
      </c>
      <c r="D49" s="2"/>
      <c r="E49" s="2"/>
      <c r="F49" s="2"/>
      <c r="G49">
        <v>13682</v>
      </c>
      <c r="H49" s="20">
        <v>44298</v>
      </c>
      <c r="I49">
        <v>947.19</v>
      </c>
    </row>
    <row r="50" spans="1:11" ht="15.4" customHeight="1" x14ac:dyDescent="0.25">
      <c r="A50">
        <v>13675</v>
      </c>
      <c r="B50" s="20">
        <v>44299</v>
      </c>
      <c r="C50">
        <v>792.7</v>
      </c>
      <c r="D50" s="2"/>
      <c r="E50" s="2"/>
      <c r="F50" s="2"/>
      <c r="G50">
        <v>13683</v>
      </c>
      <c r="H50" s="20">
        <v>44305</v>
      </c>
      <c r="I50">
        <v>1003.22</v>
      </c>
    </row>
    <row r="51" spans="1:11" ht="15.4" customHeight="1" x14ac:dyDescent="0.25">
      <c r="A51">
        <v>13676</v>
      </c>
      <c r="B51" s="20">
        <v>44302</v>
      </c>
      <c r="C51">
        <v>250.73</v>
      </c>
      <c r="D51" s="2"/>
      <c r="E51" s="2"/>
      <c r="F51" s="2"/>
      <c r="G51" s="21" t="s">
        <v>14</v>
      </c>
      <c r="H51" s="20">
        <v>44299</v>
      </c>
      <c r="I51">
        <v>1369.86</v>
      </c>
    </row>
    <row r="52" spans="1:11" ht="15.4" customHeight="1" x14ac:dyDescent="0.25">
      <c r="A52">
        <v>13677</v>
      </c>
      <c r="B52" s="20">
        <v>44301</v>
      </c>
      <c r="C52">
        <v>1067.45</v>
      </c>
      <c r="D52" s="2"/>
      <c r="E52" s="2"/>
      <c r="F52" s="2"/>
      <c r="G52">
        <v>13686</v>
      </c>
      <c r="H52" s="20">
        <v>44298</v>
      </c>
      <c r="I52">
        <v>115.44</v>
      </c>
    </row>
    <row r="53" spans="1:11" ht="15.4" customHeight="1" x14ac:dyDescent="0.25">
      <c r="A53">
        <v>13678</v>
      </c>
      <c r="B53" s="20">
        <v>44298</v>
      </c>
      <c r="C53">
        <v>443.28</v>
      </c>
      <c r="D53" s="2"/>
      <c r="E53" s="2"/>
      <c r="F53" s="2"/>
      <c r="G53">
        <v>13687</v>
      </c>
      <c r="H53" s="20">
        <v>44298</v>
      </c>
      <c r="I53">
        <v>115.44</v>
      </c>
    </row>
    <row r="54" spans="1:11" ht="15.4" customHeight="1" x14ac:dyDescent="0.25">
      <c r="A54">
        <v>13679</v>
      </c>
      <c r="B54" s="20">
        <v>44298</v>
      </c>
      <c r="C54">
        <v>987.18</v>
      </c>
      <c r="D54" s="2"/>
      <c r="E54" s="2"/>
      <c r="F54" s="2"/>
      <c r="G54">
        <v>13688</v>
      </c>
      <c r="H54" s="20">
        <v>44300</v>
      </c>
      <c r="I54">
        <v>346.31</v>
      </c>
    </row>
    <row r="55" spans="1:11" ht="15.4" customHeight="1" x14ac:dyDescent="0.25">
      <c r="A55">
        <v>13680</v>
      </c>
      <c r="B55" s="20">
        <v>44299</v>
      </c>
      <c r="C55">
        <v>746.24</v>
      </c>
      <c r="D55" s="2"/>
      <c r="E55" s="2"/>
      <c r="F55" s="2"/>
      <c r="G55">
        <v>13689</v>
      </c>
      <c r="H55" s="20">
        <v>44298</v>
      </c>
      <c r="I55">
        <v>115.44</v>
      </c>
    </row>
    <row r="56" spans="1:11" ht="15.4" customHeight="1" x14ac:dyDescent="0.25">
      <c r="A56">
        <v>13681</v>
      </c>
      <c r="B56" s="20">
        <v>44391</v>
      </c>
      <c r="C56">
        <v>1260.4000000000001</v>
      </c>
      <c r="D56" s="2"/>
      <c r="E56" s="2"/>
      <c r="F56" s="2"/>
      <c r="G56">
        <v>13690</v>
      </c>
      <c r="H56" s="20">
        <v>44302</v>
      </c>
      <c r="I56">
        <v>115.44</v>
      </c>
    </row>
    <row r="57" spans="1:11" ht="15.4" customHeight="1" x14ac:dyDescent="0.25">
      <c r="D57" s="2"/>
      <c r="E57" s="2"/>
      <c r="F57" s="2"/>
    </row>
    <row r="58" spans="1:11" ht="15.4" customHeight="1" x14ac:dyDescent="0.25">
      <c r="D58" s="23"/>
      <c r="E58" s="23"/>
      <c r="F58" s="23"/>
      <c r="G58" s="23"/>
      <c r="H58" s="23"/>
      <c r="I58" s="23"/>
    </row>
    <row r="59" spans="1:11" ht="15.4" customHeight="1" x14ac:dyDescent="0.25">
      <c r="A59" s="33" t="s">
        <v>35</v>
      </c>
      <c r="B59" s="33"/>
      <c r="C59" s="33"/>
      <c r="D59" s="33"/>
      <c r="E59" s="33"/>
      <c r="F59" s="33"/>
      <c r="G59" s="33"/>
      <c r="H59" s="33"/>
      <c r="I59" s="33"/>
    </row>
    <row r="60" spans="1:11" ht="15.4" customHeight="1" x14ac:dyDescent="0.25">
      <c r="A60" s="8" t="s">
        <v>39</v>
      </c>
      <c r="B60" s="2"/>
      <c r="C60" s="2"/>
      <c r="F60" s="2"/>
      <c r="G60" s="26">
        <v>4265.09</v>
      </c>
      <c r="H60" s="6"/>
    </row>
    <row r="61" spans="1:11" ht="15.4" customHeight="1" x14ac:dyDescent="0.25">
      <c r="A61" s="25" t="s">
        <v>40</v>
      </c>
      <c r="B61" s="2"/>
      <c r="C61" s="2"/>
      <c r="F61" s="2"/>
      <c r="G61" s="27">
        <v>5</v>
      </c>
      <c r="H61" s="6"/>
      <c r="K61" t="s">
        <v>23</v>
      </c>
    </row>
    <row r="62" spans="1:11" ht="15.4" customHeight="1" x14ac:dyDescent="0.25">
      <c r="A62" s="2"/>
      <c r="B62" s="2"/>
      <c r="C62" s="2"/>
      <c r="F62" s="2"/>
      <c r="H62" s="6"/>
    </row>
    <row r="63" spans="1:11" x14ac:dyDescent="0.25">
      <c r="A63" s="2"/>
      <c r="B63" s="2"/>
      <c r="C63" s="2"/>
      <c r="D63" s="31" t="s">
        <v>27</v>
      </c>
      <c r="E63" s="31"/>
      <c r="F63" s="31"/>
      <c r="G63" s="28" t="s">
        <v>30</v>
      </c>
      <c r="H63" s="29" t="s">
        <v>31</v>
      </c>
      <c r="I63" s="29"/>
      <c r="J63"/>
    </row>
    <row r="64" spans="1:11" x14ac:dyDescent="0.25">
      <c r="A64" s="2"/>
      <c r="B64" s="2"/>
      <c r="C64" s="2"/>
      <c r="D64" s="31" t="s">
        <v>28</v>
      </c>
      <c r="E64" s="31"/>
      <c r="F64" s="31"/>
      <c r="G64" s="28" t="s">
        <v>30</v>
      </c>
      <c r="H64" s="29" t="s">
        <v>29</v>
      </c>
      <c r="I64" s="29"/>
      <c r="J64"/>
    </row>
    <row r="65" spans="1:9" x14ac:dyDescent="0.25">
      <c r="A65" s="1" t="s">
        <v>25</v>
      </c>
      <c r="D65" s="32">
        <v>0</v>
      </c>
      <c r="E65" s="32"/>
      <c r="F65" s="32"/>
      <c r="G65" s="28" t="s">
        <v>30</v>
      </c>
      <c r="H65" s="30">
        <v>0</v>
      </c>
      <c r="I65" s="30"/>
    </row>
    <row r="66" spans="1:9" x14ac:dyDescent="0.25">
      <c r="A66" s="1" t="s">
        <v>26</v>
      </c>
      <c r="D66" s="32">
        <v>5</v>
      </c>
      <c r="E66" s="32"/>
      <c r="F66" s="32"/>
      <c r="G66" s="28" t="s">
        <v>30</v>
      </c>
      <c r="H66" s="30">
        <v>30</v>
      </c>
      <c r="I66" s="30"/>
    </row>
  </sheetData>
  <mergeCells count="15">
    <mergeCell ref="A59:I59"/>
    <mergeCell ref="A9:I9"/>
    <mergeCell ref="A1:I1"/>
    <mergeCell ref="A3:D3"/>
    <mergeCell ref="A11:I11"/>
    <mergeCell ref="A18:I18"/>
    <mergeCell ref="A38:I38"/>
    <mergeCell ref="H63:I63"/>
    <mergeCell ref="H64:I64"/>
    <mergeCell ref="H65:I65"/>
    <mergeCell ref="H66:I66"/>
    <mergeCell ref="D63:F63"/>
    <mergeCell ref="D65:F65"/>
    <mergeCell ref="D66:F66"/>
    <mergeCell ref="D64:F64"/>
  </mergeCells>
  <phoneticPr fontId="5" type="noConversion"/>
  <pageMargins left="0.75" right="0.75" top="0.5" bottom="0.5" header="0.5" footer="0.5"/>
  <pageSetup orientation="portrait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Untitled</vt:lpstr>
      <vt:lpstr>Untitled!Print_Area</vt:lpstr>
      <vt:lpstr>Untitled!Print_Titles</vt:lpstr>
      <vt:lpstr>Untitled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VanHeesch, Stacy</dc:creator>
  <cp:lastModifiedBy>VanHeesch, Stacy</cp:lastModifiedBy>
  <cp:lastPrinted>2021-09-12T14:55:37Z</cp:lastPrinted>
  <dcterms:created xsi:type="dcterms:W3CDTF">2020-09-10T12:48:38Z</dcterms:created>
  <dcterms:modified xsi:type="dcterms:W3CDTF">2022-09-06T00:14:33Z</dcterms:modified>
</cp:coreProperties>
</file>